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assionnl.sharepoint.com/Gedeelde  documenten/Finance/Lijfrente/1. Belastingdienst periodieke overeenkomsten/2026/"/>
    </mc:Choice>
  </mc:AlternateContent>
  <xr:revisionPtr revIDLastSave="0" documentId="8_{1B6E0F0A-2C89-4062-ABC3-86A246E65B54}" xr6:coauthVersionLast="47" xr6:coauthVersionMax="47" xr10:uidLastSave="{00000000-0000-0000-0000-000000000000}"/>
  <bookViews>
    <workbookView xWindow="-108" yWindow="-108" windowWidth="23256" windowHeight="13896" xr2:uid="{E9D43DCA-80CF-4600-852C-4858241A66BA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8" i="1"/>
  <c r="F9" i="1" s="1"/>
  <c r="F10" i="1" s="1"/>
  <c r="D8" i="1"/>
  <c r="D9" i="1" s="1"/>
  <c r="D10" i="1" s="1"/>
  <c r="C8" i="1"/>
  <c r="C9" i="1" s="1"/>
  <c r="C10" i="1" s="1"/>
  <c r="E7" i="1"/>
</calcChain>
</file>

<file path=xl/sharedStrings.xml><?xml version="1.0" encoding="utf-8"?>
<sst xmlns="http://schemas.openxmlformats.org/spreadsheetml/2006/main" count="23" uniqueCount="20">
  <si>
    <t>Voorbeeldberekening belastingvoordeel giftenaftrek 2026</t>
  </si>
  <si>
    <t>Drempelinkomen € 40.000</t>
  </si>
  <si>
    <r>
      <t xml:space="preserve">Drempelinkomen </t>
    </r>
    <r>
      <rPr>
        <b/>
        <sz val="10"/>
        <color theme="1"/>
        <rFont val="Calibri"/>
        <family val="2"/>
      </rPr>
      <t>€ 80.000</t>
    </r>
  </si>
  <si>
    <t>Belastingaftrek van 37,56% geldt bij inkomen vanaf € 38.883 tot € 78.426</t>
  </si>
  <si>
    <t>Belastingaftrek van 37,56% geldt bij inkomen vanaf € 78.426</t>
  </si>
  <si>
    <t>Zonder onderlinge overeenkomst</t>
  </si>
  <si>
    <t>Met onderlinge overeenkomst</t>
  </si>
  <si>
    <t>Jaarlijkse bijdrage aan Compassion *</t>
  </si>
  <si>
    <t>Giftendrempel  =  1% van drempelinkomen</t>
  </si>
  <si>
    <t>nvt</t>
  </si>
  <si>
    <t>Aftrekbaar</t>
  </si>
  <si>
    <t>Teruggaaf belastingdienst</t>
  </si>
  <si>
    <t>Uw netto bijdrage</t>
  </si>
  <si>
    <t>* in dit voorbeeld wordt uitgegaan van 12x maandelijkse sponsorbijdrage van € 37,50 en een extra gift van € 60</t>
  </si>
  <si>
    <t>De tarieven in dit voorbeeld gelden voor 2026.</t>
  </si>
  <si>
    <t xml:space="preserve">Bij een drempelinkomen tot € 38.883 is een percentage van 35,75% van toepassing. </t>
  </si>
  <si>
    <t>Voor inkomens meer dan € 78.426 (tarief schijf 3: 49,50%) is de aftrek van giften beperkt tot 37,56%.</t>
  </si>
  <si>
    <r>
      <t>Wanneer je in 2026 de AOW leeftijd (67 jaar) bereikt of v</t>
    </r>
    <r>
      <rPr>
        <sz val="10"/>
        <color theme="1"/>
        <rFont val="Calibri"/>
        <family val="2"/>
      </rPr>
      <t xml:space="preserve">óór 2026 de AOW-leeftijd bereikt heeft, gelden er andere percentages. </t>
    </r>
  </si>
  <si>
    <t xml:space="preserve">Deze berekening is een voorbeeld, het daadwerkelijke belastingvoordeel hangt af van jouw eigen persoonlijke situatie. </t>
  </si>
  <si>
    <t xml:space="preserve">Ben je ondernemer of geef je giften aan andere organisaties dan verwijzen we je door naar de belastingdienst voor een persoonlijk advies.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</si>
</sst>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rgb="FF000000"/>
      <name val="Segoe UI"/>
      <family val="2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0" borderId="0" xfId="0" applyFont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9" fontId="2" fillId="0" borderId="7" xfId="0" applyNumberFormat="1" applyFont="1" applyBorder="1"/>
    <xf numFmtId="42" fontId="2" fillId="0" borderId="8" xfId="0" applyNumberFormat="1" applyFont="1" applyBorder="1"/>
    <xf numFmtId="42" fontId="2" fillId="0" borderId="9" xfId="0" applyNumberFormat="1" applyFont="1" applyBorder="1"/>
    <xf numFmtId="0" fontId="4" fillId="0" borderId="10" xfId="0" applyFont="1" applyBorder="1"/>
    <xf numFmtId="42" fontId="7" fillId="0" borderId="5" xfId="0" applyNumberFormat="1" applyFont="1" applyBorder="1"/>
    <xf numFmtId="0" fontId="4" fillId="0" borderId="6" xfId="0" applyFont="1" applyBorder="1" applyAlignment="1">
      <alignment horizontal="center"/>
    </xf>
    <xf numFmtId="42" fontId="4" fillId="0" borderId="5" xfId="0" applyNumberFormat="1" applyFont="1" applyBorder="1"/>
    <xf numFmtId="42" fontId="4" fillId="0" borderId="6" xfId="0" applyNumberFormat="1" applyFont="1" applyBorder="1"/>
    <xf numFmtId="0" fontId="2" fillId="0" borderId="11" xfId="0" applyFont="1" applyBorder="1"/>
    <xf numFmtId="42" fontId="2" fillId="0" borderId="12" xfId="0" applyNumberFormat="1" applyFont="1" applyBorder="1"/>
    <xf numFmtId="42" fontId="2" fillId="0" borderId="13" xfId="0" applyNumberFormat="1" applyFont="1" applyBorder="1"/>
    <xf numFmtId="0" fontId="9" fillId="0" borderId="0" xfId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CCE9-32AD-44F5-AD27-759A0BFDA60C}">
  <dimension ref="B1:K31"/>
  <sheetViews>
    <sheetView tabSelected="1" zoomScale="110" zoomScaleNormal="110" workbookViewId="0">
      <selection activeCell="B17" sqref="B17"/>
    </sheetView>
  </sheetViews>
  <sheetFormatPr defaultRowHeight="14.4" x14ac:dyDescent="0.3"/>
  <cols>
    <col min="2" max="2" width="34" bestFit="1" customWidth="1"/>
    <col min="3" max="6" width="24.44140625" customWidth="1"/>
  </cols>
  <sheetData>
    <row r="1" spans="2:11" ht="18" x14ac:dyDescent="0.35">
      <c r="B1" s="1" t="s">
        <v>0</v>
      </c>
    </row>
    <row r="2" spans="2:11" ht="15" thickBot="1" x14ac:dyDescent="0.35"/>
    <row r="3" spans="2:11" s="5" customFormat="1" ht="18" x14ac:dyDescent="0.35">
      <c r="B3" s="2"/>
      <c r="C3" s="3" t="s">
        <v>1</v>
      </c>
      <c r="D3" s="4"/>
      <c r="E3" s="3" t="s">
        <v>2</v>
      </c>
      <c r="F3" s="4"/>
    </row>
    <row r="4" spans="2:11" s="5" customFormat="1" ht="15.6" customHeight="1" x14ac:dyDescent="0.3">
      <c r="B4" s="6"/>
      <c r="C4" s="7" t="s">
        <v>3</v>
      </c>
      <c r="D4" s="8"/>
      <c r="E4" s="7" t="s">
        <v>4</v>
      </c>
      <c r="F4" s="8"/>
    </row>
    <row r="5" spans="2:11" s="5" customFormat="1" ht="31.05" customHeight="1" thickBot="1" x14ac:dyDescent="0.35">
      <c r="B5" s="9"/>
      <c r="C5" s="10" t="s">
        <v>5</v>
      </c>
      <c r="D5" s="11" t="s">
        <v>6</v>
      </c>
      <c r="E5" s="10" t="s">
        <v>5</v>
      </c>
      <c r="F5" s="11" t="s">
        <v>6</v>
      </c>
    </row>
    <row r="6" spans="2:11" s="9" customFormat="1" ht="13.8" x14ac:dyDescent="0.3">
      <c r="B6" s="12" t="s">
        <v>7</v>
      </c>
      <c r="C6" s="13">
        <v>510</v>
      </c>
      <c r="D6" s="14">
        <v>510</v>
      </c>
      <c r="E6" s="13">
        <v>510</v>
      </c>
      <c r="F6" s="14">
        <v>510</v>
      </c>
    </row>
    <row r="7" spans="2:11" s="5" customFormat="1" ht="13.8" x14ac:dyDescent="0.3">
      <c r="B7" s="15" t="s">
        <v>8</v>
      </c>
      <c r="C7" s="16">
        <v>400</v>
      </c>
      <c r="D7" s="17" t="s">
        <v>9</v>
      </c>
      <c r="E7" s="16">
        <f>0.01*80000</f>
        <v>800</v>
      </c>
      <c r="F7" s="17" t="s">
        <v>9</v>
      </c>
    </row>
    <row r="8" spans="2:11" s="5" customFormat="1" ht="13.8" x14ac:dyDescent="0.3">
      <c r="B8" s="15" t="s">
        <v>10</v>
      </c>
      <c r="C8" s="18">
        <f>C6-C7</f>
        <v>110</v>
      </c>
      <c r="D8" s="19">
        <f>D6</f>
        <v>510</v>
      </c>
      <c r="E8" s="18">
        <v>0</v>
      </c>
      <c r="F8" s="19">
        <f>F6</f>
        <v>510</v>
      </c>
    </row>
    <row r="9" spans="2:11" s="5" customFormat="1" ht="13.8" x14ac:dyDescent="0.3">
      <c r="B9" s="15" t="s">
        <v>11</v>
      </c>
      <c r="C9" s="18">
        <f>0.3756*C8</f>
        <v>41.315999999999995</v>
      </c>
      <c r="D9" s="19">
        <f>D8*0.3756</f>
        <v>191.55599999999998</v>
      </c>
      <c r="E9" s="18">
        <v>0</v>
      </c>
      <c r="F9" s="19">
        <f>F8*0.3756</f>
        <v>191.55599999999998</v>
      </c>
    </row>
    <row r="10" spans="2:11" s="9" customFormat="1" thickBot="1" x14ac:dyDescent="0.35">
      <c r="B10" s="20" t="s">
        <v>12</v>
      </c>
      <c r="C10" s="21">
        <f>C6-C9</f>
        <v>468.68400000000003</v>
      </c>
      <c r="D10" s="22">
        <f>D6-D9</f>
        <v>318.44400000000002</v>
      </c>
      <c r="E10" s="21">
        <f>E6-E9</f>
        <v>510</v>
      </c>
      <c r="F10" s="22">
        <f>F6-F9</f>
        <v>318.44400000000002</v>
      </c>
    </row>
    <row r="11" spans="2:11" x14ac:dyDescent="0.3">
      <c r="B11" s="5" t="s">
        <v>13</v>
      </c>
    </row>
    <row r="12" spans="2:11" x14ac:dyDescent="0.3">
      <c r="C12" s="5"/>
    </row>
    <row r="14" spans="2:11" x14ac:dyDescent="0.3">
      <c r="B14" s="5"/>
      <c r="C14" s="5" t="s">
        <v>14</v>
      </c>
      <c r="D14" s="5"/>
      <c r="E14" s="5"/>
      <c r="F14" s="5"/>
      <c r="G14" s="5"/>
      <c r="H14" s="5"/>
      <c r="I14" s="5"/>
      <c r="J14" s="5"/>
      <c r="K14" s="5"/>
    </row>
    <row r="15" spans="2:11" x14ac:dyDescent="0.3">
      <c r="B15" s="5"/>
      <c r="C15" s="5" t="s">
        <v>15</v>
      </c>
      <c r="D15" s="5"/>
      <c r="E15" s="5"/>
      <c r="F15" s="5"/>
      <c r="G15" s="5"/>
      <c r="H15" s="5"/>
      <c r="I15" s="5"/>
      <c r="J15" s="5"/>
      <c r="K15" s="5"/>
    </row>
    <row r="16" spans="2:11" x14ac:dyDescent="0.3">
      <c r="B16" s="5"/>
      <c r="C16" s="5" t="s">
        <v>16</v>
      </c>
      <c r="D16" s="5"/>
      <c r="E16" s="5"/>
      <c r="F16" s="5"/>
      <c r="G16" s="5"/>
      <c r="H16" s="5"/>
      <c r="I16" s="5"/>
      <c r="J16" s="5"/>
      <c r="K16" s="5"/>
    </row>
    <row r="17" spans="2:11" x14ac:dyDescent="0.3">
      <c r="B17" s="5"/>
      <c r="C17" s="5" t="s">
        <v>17</v>
      </c>
      <c r="D17" s="5"/>
      <c r="E17" s="5"/>
      <c r="F17" s="5"/>
      <c r="G17" s="5"/>
      <c r="H17" s="5"/>
      <c r="I17" s="5"/>
      <c r="J17" s="5"/>
      <c r="K17" s="5"/>
    </row>
    <row r="18" spans="2:1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x14ac:dyDescent="0.3">
      <c r="B19" s="5"/>
      <c r="C19" s="5" t="s">
        <v>18</v>
      </c>
      <c r="D19" s="5"/>
      <c r="E19" s="5"/>
      <c r="F19" s="5"/>
      <c r="G19" s="5"/>
      <c r="H19" s="5"/>
      <c r="I19" s="5"/>
      <c r="J19" s="5"/>
      <c r="K19" s="5"/>
    </row>
    <row r="20" spans="2:11" x14ac:dyDescent="0.3">
      <c r="B20" s="5"/>
      <c r="C20" s="5" t="s">
        <v>19</v>
      </c>
      <c r="D20" s="5"/>
      <c r="E20" s="5"/>
      <c r="F20" s="5"/>
      <c r="G20" s="5"/>
      <c r="H20" s="5"/>
      <c r="I20" s="5"/>
      <c r="J20" s="5"/>
      <c r="K20" s="5"/>
    </row>
    <row r="21" spans="2:11" x14ac:dyDescent="0.3">
      <c r="B21" s="5"/>
      <c r="D21" s="5"/>
      <c r="E21" s="5"/>
      <c r="F21" s="5"/>
      <c r="G21" s="5"/>
      <c r="H21" s="5"/>
      <c r="I21" s="5"/>
      <c r="J21" s="5"/>
      <c r="K21" s="5"/>
    </row>
    <row r="22" spans="2:11" x14ac:dyDescent="0.3">
      <c r="B22" s="5"/>
      <c r="D22" s="5"/>
      <c r="E22" s="5"/>
      <c r="F22" s="5"/>
      <c r="G22" s="5"/>
      <c r="H22" s="5"/>
      <c r="I22" s="5"/>
      <c r="J22" s="5"/>
      <c r="K22" s="5"/>
    </row>
    <row r="23" spans="2:11" x14ac:dyDescent="0.3">
      <c r="B23" s="23"/>
    </row>
    <row r="25" spans="2:11" x14ac:dyDescent="0.3">
      <c r="B25" s="23"/>
    </row>
    <row r="27" spans="2:11" ht="27" x14ac:dyDescent="0.3">
      <c r="B27" s="24"/>
    </row>
    <row r="29" spans="2:11" ht="16.8" x14ac:dyDescent="0.3">
      <c r="B29" s="25"/>
    </row>
    <row r="31" spans="2:11" ht="16.8" x14ac:dyDescent="0.3">
      <c r="B31" s="25"/>
    </row>
  </sheetData>
  <mergeCells count="4">
    <mergeCell ref="C3:D3"/>
    <mergeCell ref="E3:F3"/>
    <mergeCell ref="C4:D4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van der Wilt</dc:creator>
  <cp:lastModifiedBy>Brenda van der Wilt</cp:lastModifiedBy>
  <dcterms:created xsi:type="dcterms:W3CDTF">2026-02-12T10:17:50Z</dcterms:created>
  <dcterms:modified xsi:type="dcterms:W3CDTF">2026-02-12T10:35:17Z</dcterms:modified>
</cp:coreProperties>
</file>